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vchenko\Desktop\Тендер 2025\ГСМ_СФАТ\"/>
    </mc:Choice>
  </mc:AlternateContent>
  <xr:revisionPtr revIDLastSave="0" documentId="8_{BC445B50-B68F-4B4C-BBF6-AB253F7A7BE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Лист1!$A$8:$G$8</definedName>
    <definedName name="_xlnm.Print_Area" localSheetId="0">Лист1!$A$1:$G$53</definedName>
  </definedNames>
  <calcPr calcId="191029" refMode="R1C1"/>
</workbook>
</file>

<file path=xl/calcChain.xml><?xml version="1.0" encoding="utf-8"?>
<calcChain xmlns="http://schemas.openxmlformats.org/spreadsheetml/2006/main">
  <c r="G26" i="2" l="1"/>
  <c r="G27" i="2"/>
  <c r="G28" i="2"/>
  <c r="G29" i="2"/>
  <c r="G30" i="2"/>
  <c r="G31" i="2"/>
  <c r="G32" i="2"/>
  <c r="G33" i="2"/>
  <c r="G34" i="2"/>
  <c r="G35" i="2"/>
  <c r="G19" i="2" l="1"/>
  <c r="G10" i="2"/>
  <c r="G11" i="2"/>
  <c r="G12" i="2"/>
  <c r="G13" i="2"/>
  <c r="G14" i="2"/>
  <c r="G15" i="2"/>
  <c r="G16" i="2"/>
  <c r="G17" i="2"/>
  <c r="G18" i="2"/>
  <c r="G20" i="2"/>
  <c r="G21" i="2"/>
  <c r="G22" i="2"/>
  <c r="G23" i="2"/>
  <c r="G24" i="2"/>
  <c r="G25" i="2"/>
  <c r="G9" i="2"/>
  <c r="G36" i="2" l="1"/>
</calcChain>
</file>

<file path=xl/sharedStrings.xml><?xml version="1.0" encoding="utf-8"?>
<sst xmlns="http://schemas.openxmlformats.org/spreadsheetml/2006/main" count="114" uniqueCount="65">
  <si>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</si>
  <si>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</si>
  <si>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</si>
  <si>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</si>
  <si>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</si>
  <si>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</si>
  <si>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</si>
  <si>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</si>
  <si>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</si>
  <si>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</si>
  <si>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</si>
  <si>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</si>
  <si>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</si>
  <si>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 xml:space="preserve"> </t>
  </si>
  <si>
    <t>ЕИ</t>
  </si>
  <si>
    <t>кг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</si>
  <si>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</si>
  <si>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</si>
  <si>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 xml:space="preserve"> кг </t>
  </si>
  <si>
    <t>Охлаждающая жидкость Torch Coolant 50. ( для плазмы и сварки)</t>
  </si>
  <si>
    <t>Керосин осветительный</t>
  </si>
  <si>
    <t xml:space="preserve">кг </t>
  </si>
  <si>
    <t xml:space="preserve">Масло И-20А </t>
  </si>
  <si>
    <t>Масло И-40</t>
  </si>
  <si>
    <t>Смазка ЖТ-79Л</t>
  </si>
  <si>
    <t>Сольвент  нефтяной</t>
  </si>
  <si>
    <t>Уайт-спирит ГОСТ 3134-78</t>
  </si>
  <si>
    <t>Смазка графитовая</t>
  </si>
  <si>
    <t>л</t>
  </si>
  <si>
    <t>Масло моторное 10W40 для дизельных ДВС</t>
  </si>
  <si>
    <t xml:space="preserve">Масло моторное 10W40 для бензиновых ДВС </t>
  </si>
  <si>
    <t xml:space="preserve">Масло трансмиссионное ТЭП-15 </t>
  </si>
  <si>
    <t xml:space="preserve">Антифриз (красный) </t>
  </si>
  <si>
    <t xml:space="preserve">Масло в гидростатическую трансмиссию МГЕ -46В </t>
  </si>
  <si>
    <t>Смазка пластичная Буксол</t>
  </si>
  <si>
    <t>Ацетон</t>
  </si>
  <si>
    <t>Масло трансформаторное ВГ</t>
  </si>
  <si>
    <t>Смазка ЦИАТИМ-203</t>
  </si>
  <si>
    <t xml:space="preserve">Условия оплаты 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</si>
  <si>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</si>
  <si>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</si>
  <si>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</si>
  <si>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Не менее 3 (трех) календарных месяцев</t>
  </si>
  <si>
    <t>Фиксация цены (Срок действия комерческого предложения)</t>
  </si>
  <si>
    <t xml:space="preserve">
Предложение претендента
</t>
  </si>
  <si>
    <t>Стоимостные критерии оценки
 _____________________________________________
(наименование организации)</t>
  </si>
  <si>
    <t>Периодичность
проведения  закупки</t>
  </si>
  <si>
    <t>ежеквартально</t>
  </si>
  <si>
    <t>* Объем количества (штук, л., кг.)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</si>
  <si>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</si>
  <si>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</si>
  <si>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 xml:space="preserve"> - разовая по потребности</t>
  </si>
  <si>
    <t>ежемесячно</t>
  </si>
  <si>
    <t>разовая</t>
  </si>
  <si>
    <t>Жидкость смазочно-охлаждающая</t>
  </si>
  <si>
    <t>Лак битумный БТ-577,  ГОСТ 1347-77 канистра 10 л</t>
  </si>
  <si>
    <t>Масло компрессорное синтетическое</t>
  </si>
  <si>
    <t>Масло моторное М10ДМ для дизеьных ДВС</t>
  </si>
  <si>
    <t>Смазка ЦИАТИМ-221 F</t>
  </si>
  <si>
    <t>Смазка синяя ИПФ-222</t>
  </si>
  <si>
    <t>Смазка Литол-24</t>
  </si>
  <si>
    <t>Жидкость стеклоомывающая</t>
  </si>
  <si>
    <t>Масло трансмиссионное 85/90</t>
  </si>
  <si>
    <t>Масло трансмиссионное ATF</t>
  </si>
  <si>
    <t xml:space="preserve">Ориентировочное количество на 2025г.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</si>
</sst>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\ _₽_-;\-* #,##0\ _₽_-;_-* &quot;-&quot;\ _₽_-;_-@_-"/>
    <numFmt numFmtId="43" formatCode="_-* #,##0.00\ _₽_-;\-* #,##0.00\ _₽_-;_-* &quot;-&quot;??\ _₽_-;_-@_-"/>
    <numFmt numFmtId="164" formatCode="_-* #\ ##0\ _₽_-;\-* #\ ##0\ _₽_-;_-* &quot;-&quot;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9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top"/>
    </xf>
    <xf numFmtId="0" fontId="14" fillId="0" borderId="2" xfId="0" applyFont="1" applyBorder="1" applyAlignment="1">
      <alignment vertical="center"/>
    </xf>
    <xf numFmtId="164" fontId="14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M53"/>
  <sheetViews>
    <sheetView tabSelected="1" zoomScaleNormal="100" workbookViewId="0">
      <selection activeCell="H17" sqref="H17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8" customWidth="1"/>
    <col min="4" max="4" width="13.7109375" style="18" customWidth="1"/>
    <col min="5" max="5" width="25" style="18" customWidth="1"/>
    <col min="6" max="6" width="15.28515625" customWidth="1"/>
    <col min="7" max="7" width="22" customWidth="1"/>
  </cols>
  <sheetData>
    <row r="1" spans="1:10" x14ac:dyDescent="0.25">
      <c r="A1" s="31" t="s">
        <v>17</v>
      </c>
      <c r="B1" s="31"/>
      <c r="C1" s="31"/>
      <c r="D1" s="31"/>
      <c r="E1" s="31"/>
      <c r="F1" s="31"/>
      <c r="G1" s="31"/>
    </row>
    <row r="2" spans="1:10" x14ac:dyDescent="0.25">
      <c r="A2" s="2"/>
      <c r="B2" s="8"/>
      <c r="C2" s="17"/>
      <c r="D2" s="17"/>
      <c r="E2" s="17"/>
      <c r="F2" s="2"/>
      <c r="G2" s="2"/>
    </row>
    <row r="4" spans="1:10" x14ac:dyDescent="0.25">
      <c r="A4" s="2"/>
      <c r="B4" s="8"/>
      <c r="C4" s="17"/>
      <c r="D4" s="17"/>
      <c r="E4" s="17"/>
      <c r="F4" s="2"/>
      <c r="G4" s="2"/>
    </row>
    <row r="5" spans="1:10" ht="45" customHeight="1" x14ac:dyDescent="0.25">
      <c r="A5" s="32" t="s">
        <v>45</v>
      </c>
      <c r="B5" s="33"/>
      <c r="C5" s="33"/>
      <c r="D5" s="33"/>
      <c r="E5" s="33"/>
      <c r="F5" s="33"/>
      <c r="G5" s="33"/>
    </row>
    <row r="7" spans="1:10" ht="71.25" x14ac:dyDescent="0.25">
      <c r="A7" s="7" t="s">
        <v>2</v>
      </c>
      <c r="B7" s="7" t="s">
        <v>10</v>
      </c>
      <c r="C7" s="7" t="s">
        <v>64</v>
      </c>
      <c r="D7" s="7" t="s">
        <v>14</v>
      </c>
      <c r="E7" s="7" t="s">
        <v>46</v>
      </c>
      <c r="F7" s="7" t="s">
        <v>3</v>
      </c>
      <c r="G7" s="7" t="s">
        <v>1</v>
      </c>
      <c r="H7" t="s">
        <v>13</v>
      </c>
      <c r="J7" s="13" t="s">
        <v>13</v>
      </c>
    </row>
    <row r="8" spans="1:10" x14ac:dyDescent="0.25">
      <c r="A8" s="7"/>
      <c r="B8" s="24"/>
      <c r="C8" s="7"/>
      <c r="D8" s="7"/>
      <c r="E8" s="7"/>
      <c r="F8" s="7"/>
      <c r="G8" s="7"/>
      <c r="J8" s="13"/>
    </row>
    <row r="9" spans="1:10" ht="15" customHeight="1" x14ac:dyDescent="0.25">
      <c r="A9" s="21">
        <v>1</v>
      </c>
      <c r="B9" s="15" t="s">
        <v>54</v>
      </c>
      <c r="C9" s="20">
        <v>150</v>
      </c>
      <c r="D9" s="20" t="s">
        <v>18</v>
      </c>
      <c r="E9" s="20" t="s">
        <v>47</v>
      </c>
      <c r="F9" s="22"/>
      <c r="G9" s="23">
        <f t="shared" ref="G9:G35" si="0">F9*C9</f>
        <v>0</v>
      </c>
    </row>
    <row r="10" spans="1:10" ht="15.75" x14ac:dyDescent="0.25">
      <c r="A10" s="21">
        <v>2</v>
      </c>
      <c r="B10" s="15" t="s">
        <v>19</v>
      </c>
      <c r="C10" s="20">
        <v>200</v>
      </c>
      <c r="D10" s="20" t="s">
        <v>15</v>
      </c>
      <c r="E10" s="20" t="s">
        <v>47</v>
      </c>
      <c r="F10" s="22"/>
      <c r="G10" s="23">
        <f t="shared" si="0"/>
        <v>0</v>
      </c>
    </row>
    <row r="11" spans="1:10" ht="15.75" x14ac:dyDescent="0.25">
      <c r="A11" s="21">
        <v>3</v>
      </c>
      <c r="B11" s="15" t="s">
        <v>20</v>
      </c>
      <c r="C11" s="20">
        <v>6600</v>
      </c>
      <c r="D11" s="20" t="s">
        <v>21</v>
      </c>
      <c r="E11" s="20" t="s">
        <v>52</v>
      </c>
      <c r="F11" s="22"/>
      <c r="G11" s="23">
        <f t="shared" si="0"/>
        <v>0</v>
      </c>
    </row>
    <row r="12" spans="1:10" ht="15.75" x14ac:dyDescent="0.25">
      <c r="A12" s="21">
        <v>4</v>
      </c>
      <c r="B12" s="15" t="s">
        <v>55</v>
      </c>
      <c r="C12" s="20">
        <v>5000</v>
      </c>
      <c r="D12" s="20" t="s">
        <v>21</v>
      </c>
      <c r="E12" s="20" t="s">
        <v>52</v>
      </c>
      <c r="F12" s="22"/>
      <c r="G12" s="23">
        <f t="shared" si="0"/>
        <v>0</v>
      </c>
    </row>
    <row r="13" spans="1:10" ht="15.75" x14ac:dyDescent="0.25">
      <c r="A13" s="21">
        <v>5</v>
      </c>
      <c r="B13" s="15" t="s">
        <v>22</v>
      </c>
      <c r="C13" s="20">
        <v>12000</v>
      </c>
      <c r="D13" s="20" t="s">
        <v>21</v>
      </c>
      <c r="E13" s="20" t="s">
        <v>52</v>
      </c>
      <c r="F13" s="22"/>
      <c r="G13" s="23">
        <f t="shared" si="0"/>
        <v>0</v>
      </c>
    </row>
    <row r="14" spans="1:10" ht="15.75" x14ac:dyDescent="0.25">
      <c r="A14" s="21">
        <v>6</v>
      </c>
      <c r="B14" s="15" t="s">
        <v>23</v>
      </c>
      <c r="C14" s="20">
        <v>3000</v>
      </c>
      <c r="D14" s="20" t="s">
        <v>15</v>
      </c>
      <c r="E14" s="20" t="s">
        <v>47</v>
      </c>
      <c r="F14" s="22"/>
      <c r="G14" s="23">
        <f t="shared" si="0"/>
        <v>0</v>
      </c>
    </row>
    <row r="15" spans="1:10" ht="16.5" customHeight="1" x14ac:dyDescent="0.25">
      <c r="A15" s="21">
        <v>7</v>
      </c>
      <c r="B15" s="15" t="s">
        <v>24</v>
      </c>
      <c r="C15" s="20">
        <v>30</v>
      </c>
      <c r="D15" s="20" t="s">
        <v>21</v>
      </c>
      <c r="E15" s="20" t="s">
        <v>53</v>
      </c>
      <c r="F15" s="22"/>
      <c r="G15" s="23">
        <f t="shared" si="0"/>
        <v>0</v>
      </c>
    </row>
    <row r="16" spans="1:10" ht="15.75" x14ac:dyDescent="0.25">
      <c r="A16" s="21">
        <v>8</v>
      </c>
      <c r="B16" s="16" t="s">
        <v>25</v>
      </c>
      <c r="C16" s="20">
        <v>1000</v>
      </c>
      <c r="D16" s="20" t="s">
        <v>21</v>
      </c>
      <c r="E16" s="20" t="s">
        <v>47</v>
      </c>
      <c r="F16" s="22"/>
      <c r="G16" s="23">
        <f t="shared" si="0"/>
        <v>0</v>
      </c>
    </row>
    <row r="17" spans="1:13" ht="15.75" x14ac:dyDescent="0.25">
      <c r="A17" s="21">
        <v>9</v>
      </c>
      <c r="B17" s="16" t="s">
        <v>26</v>
      </c>
      <c r="C17" s="20">
        <v>6120</v>
      </c>
      <c r="D17" s="20" t="s">
        <v>21</v>
      </c>
      <c r="E17" s="20" t="s">
        <v>52</v>
      </c>
      <c r="F17" s="22"/>
      <c r="G17" s="23">
        <f t="shared" si="0"/>
        <v>0</v>
      </c>
    </row>
    <row r="18" spans="1:13" ht="15.75" x14ac:dyDescent="0.25">
      <c r="A18" s="21">
        <v>10</v>
      </c>
      <c r="B18" s="16" t="s">
        <v>27</v>
      </c>
      <c r="C18" s="20">
        <v>200</v>
      </c>
      <c r="D18" s="20" t="s">
        <v>15</v>
      </c>
      <c r="E18" s="20" t="s">
        <v>47</v>
      </c>
      <c r="F18" s="22"/>
      <c r="G18" s="23">
        <f t="shared" si="0"/>
        <v>0</v>
      </c>
    </row>
    <row r="19" spans="1:13" ht="15.75" x14ac:dyDescent="0.25">
      <c r="A19" s="21">
        <v>11</v>
      </c>
      <c r="B19" s="16" t="s">
        <v>56</v>
      </c>
      <c r="C19" s="20">
        <v>240</v>
      </c>
      <c r="D19" s="20" t="s">
        <v>28</v>
      </c>
      <c r="E19" s="20" t="s">
        <v>53</v>
      </c>
      <c r="F19" s="22"/>
      <c r="G19" s="23">
        <f t="shared" si="0"/>
        <v>0</v>
      </c>
    </row>
    <row r="20" spans="1:13" ht="15.75" x14ac:dyDescent="0.25">
      <c r="A20" s="21">
        <v>12</v>
      </c>
      <c r="B20" s="16" t="s">
        <v>29</v>
      </c>
      <c r="C20" s="20">
        <v>1000</v>
      </c>
      <c r="D20" s="20" t="s">
        <v>21</v>
      </c>
      <c r="E20" s="20" t="s">
        <v>47</v>
      </c>
      <c r="F20" s="22"/>
      <c r="G20" s="23">
        <f t="shared" si="0"/>
        <v>0</v>
      </c>
      <c r="M20" t="s">
        <v>13</v>
      </c>
    </row>
    <row r="21" spans="1:13" ht="15.75" x14ac:dyDescent="0.25">
      <c r="A21" s="21">
        <v>13</v>
      </c>
      <c r="B21" s="16" t="s">
        <v>30</v>
      </c>
      <c r="C21" s="20">
        <v>200</v>
      </c>
      <c r="D21" s="20" t="s">
        <v>18</v>
      </c>
      <c r="E21" s="20" t="s">
        <v>53</v>
      </c>
      <c r="F21" s="22"/>
      <c r="G21" s="23">
        <f t="shared" si="0"/>
        <v>0</v>
      </c>
    </row>
    <row r="22" spans="1:13" ht="15.75" x14ac:dyDescent="0.25">
      <c r="A22" s="21">
        <v>14</v>
      </c>
      <c r="B22" s="27" t="s">
        <v>57</v>
      </c>
      <c r="C22" s="20">
        <v>600</v>
      </c>
      <c r="D22" s="20" t="s">
        <v>15</v>
      </c>
      <c r="E22" s="20" t="s">
        <v>53</v>
      </c>
      <c r="F22" s="22"/>
      <c r="G22" s="23">
        <f t="shared" si="0"/>
        <v>0</v>
      </c>
    </row>
    <row r="23" spans="1:13" ht="15.75" x14ac:dyDescent="0.25">
      <c r="A23" s="21">
        <v>15</v>
      </c>
      <c r="B23" s="16" t="s">
        <v>31</v>
      </c>
      <c r="C23" s="20">
        <v>400</v>
      </c>
      <c r="D23" s="20" t="s">
        <v>18</v>
      </c>
      <c r="E23" s="20" t="s">
        <v>47</v>
      </c>
      <c r="F23" s="22"/>
      <c r="G23" s="23">
        <f t="shared" si="0"/>
        <v>0</v>
      </c>
    </row>
    <row r="24" spans="1:13" ht="15.75" x14ac:dyDescent="0.25">
      <c r="A24" s="21">
        <v>16</v>
      </c>
      <c r="B24" s="16" t="s">
        <v>32</v>
      </c>
      <c r="C24" s="20">
        <v>800</v>
      </c>
      <c r="D24" s="20" t="s">
        <v>18</v>
      </c>
      <c r="E24" s="20" t="s">
        <v>47</v>
      </c>
      <c r="F24" s="22"/>
      <c r="G24" s="23">
        <f t="shared" si="0"/>
        <v>0</v>
      </c>
    </row>
    <row r="25" spans="1:13" ht="15" customHeight="1" x14ac:dyDescent="0.25">
      <c r="A25" s="21">
        <v>17</v>
      </c>
      <c r="B25" s="16" t="s">
        <v>33</v>
      </c>
      <c r="C25" s="20">
        <v>200</v>
      </c>
      <c r="D25" s="20" t="s">
        <v>18</v>
      </c>
      <c r="E25" s="20" t="s">
        <v>53</v>
      </c>
      <c r="F25" s="22"/>
      <c r="G25" s="23">
        <f t="shared" si="0"/>
        <v>0</v>
      </c>
    </row>
    <row r="26" spans="1:13" ht="15" customHeight="1" x14ac:dyDescent="0.25">
      <c r="A26" s="21">
        <v>18</v>
      </c>
      <c r="B26" s="16" t="s">
        <v>34</v>
      </c>
      <c r="C26" s="20">
        <v>1080</v>
      </c>
      <c r="D26" s="20" t="s">
        <v>15</v>
      </c>
      <c r="E26" s="20" t="s">
        <v>47</v>
      </c>
      <c r="F26" s="22"/>
      <c r="G26" s="23">
        <f t="shared" si="0"/>
        <v>0</v>
      </c>
    </row>
    <row r="27" spans="1:13" ht="15" customHeight="1" x14ac:dyDescent="0.25">
      <c r="A27" s="21">
        <v>19</v>
      </c>
      <c r="B27" s="16" t="s">
        <v>35</v>
      </c>
      <c r="C27" s="20">
        <v>100</v>
      </c>
      <c r="D27" s="20" t="s">
        <v>28</v>
      </c>
      <c r="E27" s="20" t="s">
        <v>53</v>
      </c>
      <c r="F27" s="22"/>
      <c r="G27" s="23">
        <f t="shared" si="0"/>
        <v>0</v>
      </c>
    </row>
    <row r="28" spans="1:13" ht="15" customHeight="1" x14ac:dyDescent="0.25">
      <c r="A28" s="21">
        <v>20</v>
      </c>
      <c r="B28" s="16" t="s">
        <v>36</v>
      </c>
      <c r="C28" s="20">
        <v>200</v>
      </c>
      <c r="D28" s="20" t="s">
        <v>15</v>
      </c>
      <c r="E28" s="20" t="s">
        <v>53</v>
      </c>
      <c r="F28" s="22"/>
      <c r="G28" s="23">
        <f t="shared" si="0"/>
        <v>0</v>
      </c>
    </row>
    <row r="29" spans="1:13" ht="15" customHeight="1" x14ac:dyDescent="0.25">
      <c r="A29" s="21">
        <v>21</v>
      </c>
      <c r="B29" s="27" t="s">
        <v>59</v>
      </c>
      <c r="C29" s="28">
        <v>40</v>
      </c>
      <c r="D29" s="28" t="s">
        <v>15</v>
      </c>
      <c r="E29" s="20" t="s">
        <v>53</v>
      </c>
      <c r="F29" s="22"/>
      <c r="G29" s="23">
        <f t="shared" si="0"/>
        <v>0</v>
      </c>
    </row>
    <row r="30" spans="1:13" ht="15" customHeight="1" x14ac:dyDescent="0.25">
      <c r="A30" s="21">
        <v>22</v>
      </c>
      <c r="B30" s="27" t="s">
        <v>60</v>
      </c>
      <c r="C30" s="28">
        <v>100</v>
      </c>
      <c r="D30" s="28" t="s">
        <v>15</v>
      </c>
      <c r="E30" s="20" t="s">
        <v>53</v>
      </c>
      <c r="F30" s="22"/>
      <c r="G30" s="23">
        <f t="shared" si="0"/>
        <v>0</v>
      </c>
    </row>
    <row r="31" spans="1:13" ht="15" customHeight="1" x14ac:dyDescent="0.25">
      <c r="A31" s="21">
        <v>23</v>
      </c>
      <c r="B31" s="16" t="s">
        <v>37</v>
      </c>
      <c r="C31" s="20">
        <v>5</v>
      </c>
      <c r="D31" s="20" t="s">
        <v>15</v>
      </c>
      <c r="E31" s="20" t="s">
        <v>53</v>
      </c>
      <c r="F31" s="22"/>
      <c r="G31" s="23">
        <f t="shared" si="0"/>
        <v>0</v>
      </c>
    </row>
    <row r="32" spans="1:13" ht="15" customHeight="1" x14ac:dyDescent="0.25">
      <c r="A32" s="21">
        <v>24</v>
      </c>
      <c r="B32" s="16" t="s">
        <v>58</v>
      </c>
      <c r="C32" s="20">
        <v>100</v>
      </c>
      <c r="D32" s="20" t="s">
        <v>15</v>
      </c>
      <c r="E32" s="20" t="s">
        <v>53</v>
      </c>
      <c r="F32" s="22"/>
      <c r="G32" s="23">
        <f t="shared" si="0"/>
        <v>0</v>
      </c>
    </row>
    <row r="33" spans="1:7" ht="15" customHeight="1" x14ac:dyDescent="0.25">
      <c r="A33" s="21">
        <v>25</v>
      </c>
      <c r="B33" s="16" t="s">
        <v>61</v>
      </c>
      <c r="C33" s="20">
        <v>50</v>
      </c>
      <c r="D33" s="20" t="s">
        <v>28</v>
      </c>
      <c r="E33" s="20" t="s">
        <v>53</v>
      </c>
      <c r="F33" s="22"/>
      <c r="G33" s="23">
        <f t="shared" si="0"/>
        <v>0</v>
      </c>
    </row>
    <row r="34" spans="1:7" ht="15" customHeight="1" x14ac:dyDescent="0.25">
      <c r="A34" s="21">
        <v>26</v>
      </c>
      <c r="B34" s="16" t="s">
        <v>62</v>
      </c>
      <c r="C34" s="20">
        <v>100</v>
      </c>
      <c r="D34" s="20" t="s">
        <v>28</v>
      </c>
      <c r="E34" s="20" t="s">
        <v>53</v>
      </c>
      <c r="F34" s="22"/>
      <c r="G34" s="23">
        <f t="shared" si="0"/>
        <v>0</v>
      </c>
    </row>
    <row r="35" spans="1:7" ht="15" customHeight="1" x14ac:dyDescent="0.25">
      <c r="A35" s="21">
        <v>27</v>
      </c>
      <c r="B35" s="16" t="s">
        <v>63</v>
      </c>
      <c r="C35" s="20">
        <v>20</v>
      </c>
      <c r="D35" s="20" t="s">
        <v>28</v>
      </c>
      <c r="E35" s="20" t="s">
        <v>53</v>
      </c>
      <c r="F35" s="22"/>
      <c r="G35" s="23">
        <f t="shared" si="0"/>
        <v>0</v>
      </c>
    </row>
    <row r="36" spans="1:7" x14ac:dyDescent="0.25">
      <c r="A36" s="30" t="s">
        <v>11</v>
      </c>
      <c r="B36" s="30"/>
      <c r="C36" s="30"/>
      <c r="D36" s="30"/>
      <c r="E36" s="30"/>
      <c r="F36" s="30"/>
      <c r="G36" s="14">
        <f>SUM(G9:G32)</f>
        <v>0</v>
      </c>
    </row>
    <row r="38" spans="1:7" ht="31.5" customHeight="1" x14ac:dyDescent="0.25">
      <c r="A38" s="7" t="s">
        <v>0</v>
      </c>
      <c r="B38" s="7" t="s">
        <v>4</v>
      </c>
      <c r="C38" s="34" t="s">
        <v>39</v>
      </c>
      <c r="D38" s="35"/>
      <c r="E38" s="36"/>
      <c r="F38" s="37" t="s">
        <v>44</v>
      </c>
      <c r="G38" s="37"/>
    </row>
    <row r="39" spans="1:7" ht="33.75" customHeight="1" x14ac:dyDescent="0.25">
      <c r="A39" s="9">
        <v>1</v>
      </c>
      <c r="B39" s="25" t="s">
        <v>38</v>
      </c>
      <c r="C39" s="34" t="s">
        <v>40</v>
      </c>
      <c r="D39" s="35"/>
      <c r="E39" s="36"/>
      <c r="F39" s="38"/>
      <c r="G39" s="38"/>
    </row>
    <row r="40" spans="1:7" ht="33.75" customHeight="1" x14ac:dyDescent="0.25">
      <c r="A40" s="9">
        <v>2</v>
      </c>
      <c r="B40" s="25" t="s">
        <v>5</v>
      </c>
      <c r="C40" s="34" t="s">
        <v>41</v>
      </c>
      <c r="D40" s="35"/>
      <c r="E40" s="36"/>
      <c r="F40" s="38"/>
      <c r="G40" s="38"/>
    </row>
    <row r="41" spans="1:7" ht="33.75" customHeight="1" x14ac:dyDescent="0.25">
      <c r="A41" s="9">
        <v>3</v>
      </c>
      <c r="B41" s="25" t="s">
        <v>43</v>
      </c>
      <c r="C41" s="34" t="s">
        <v>42</v>
      </c>
      <c r="D41" s="35"/>
      <c r="E41" s="36"/>
      <c r="F41" s="38"/>
      <c r="G41" s="38"/>
    </row>
    <row r="42" spans="1:7" x14ac:dyDescent="0.25">
      <c r="A42" s="4"/>
    </row>
    <row r="43" spans="1:7" x14ac:dyDescent="0.25">
      <c r="A43" s="10" t="s">
        <v>6</v>
      </c>
      <c r="B43" s="11"/>
      <c r="C43" s="19"/>
      <c r="D43" s="19"/>
      <c r="E43" s="19"/>
    </row>
    <row r="44" spans="1:7" x14ac:dyDescent="0.25">
      <c r="A44" s="5" t="s">
        <v>7</v>
      </c>
    </row>
    <row r="45" spans="1:7" x14ac:dyDescent="0.25">
      <c r="A45" s="5" t="s">
        <v>8</v>
      </c>
    </row>
    <row r="46" spans="1:7" ht="15" customHeight="1" x14ac:dyDescent="0.25">
      <c r="A46" s="5" t="s">
        <v>48</v>
      </c>
      <c r="C46" s="26"/>
      <c r="D46"/>
      <c r="E46"/>
    </row>
    <row r="47" spans="1:7" ht="15" customHeight="1" x14ac:dyDescent="0.25">
      <c r="A47" s="5" t="s">
        <v>49</v>
      </c>
      <c r="C47" s="26"/>
      <c r="D47"/>
      <c r="E47"/>
    </row>
    <row r="48" spans="1:7" ht="15" customHeight="1" x14ac:dyDescent="0.25">
      <c r="A48" s="5" t="s">
        <v>50</v>
      </c>
      <c r="C48" s="26"/>
      <c r="D48"/>
      <c r="E48"/>
    </row>
    <row r="49" spans="1:7" ht="15" customHeight="1" x14ac:dyDescent="0.25">
      <c r="A49" s="29" t="s">
        <v>51</v>
      </c>
      <c r="B49" s="29"/>
      <c r="C49" s="26"/>
      <c r="D49"/>
      <c r="E49"/>
    </row>
    <row r="50" spans="1:7" x14ac:dyDescent="0.25">
      <c r="A50" s="5" t="s">
        <v>16</v>
      </c>
    </row>
    <row r="51" spans="1:7" x14ac:dyDescent="0.25">
      <c r="A51" s="5" t="s">
        <v>9</v>
      </c>
    </row>
    <row r="52" spans="1:7" x14ac:dyDescent="0.25">
      <c r="A52" s="6"/>
    </row>
    <row r="53" spans="1:7" x14ac:dyDescent="0.25">
      <c r="A53" s="12"/>
      <c r="B53" s="8" t="s">
        <v>12</v>
      </c>
      <c r="C53" s="17"/>
      <c r="D53" s="17"/>
      <c r="E53" s="17"/>
      <c r="F53" s="2"/>
      <c r="G53" s="2"/>
    </row>
  </sheetData>
  <autoFilter ref="A8:G8" xr:uid="{8C6C5297-8118-4159-87F4-08E8F7B20084}"/>
  <mergeCells count="12">
    <mergeCell ref="A49:B49"/>
    <mergeCell ref="A36:F36"/>
    <mergeCell ref="A1:G1"/>
    <mergeCell ref="A5:G5"/>
    <mergeCell ref="C38:E38"/>
    <mergeCell ref="C39:E39"/>
    <mergeCell ref="F38:G38"/>
    <mergeCell ref="F39:G39"/>
    <mergeCell ref="F40:G40"/>
    <mergeCell ref="F41:G41"/>
    <mergeCell ref="C40:E40"/>
    <mergeCell ref="C41:E41"/>
  </mergeCells>
  <phoneticPr fontId="9" type="noConversion"/>
  <pageMargins left="0.7" right="0.7" top="0.75" bottom="0.75" header="0.3" footer="0.3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236AD2-21B6-414E-AB99-4D420CE8A202}">
  <ds:schemaRefs>
    <ds:schemaRef ds:uri="7927f32b-cd0c-4844-86ff-bf280c710a18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2024-02-09T09:06:25Z</cp:lastPrinted>
  <dcterms:created xsi:type="dcterms:W3CDTF">2018-01-30T10:42:56Z</dcterms:created>
  <dcterms:modified xsi:type="dcterms:W3CDTF">2025-02-05T07:52:07Z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